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defaultThemeVersion="166925"/>
  <mc:AlternateContent xmlns:mc="http://schemas.openxmlformats.org/markup-compatibility/2006">
    <mc:Choice Requires="x15">
      <x15ac:absPath xmlns:x15ac="http://schemas.microsoft.com/office/spreadsheetml/2010/11/ac" url="https://dioceseconsortium.sharepoint.com/sites/Winchester-ParishSupport/Shared Documents/Fees Review/2026/"/>
    </mc:Choice>
  </mc:AlternateContent>
  <xr:revisionPtr revIDLastSave="0" documentId="8_{7C960BE8-1E16-42A8-B752-4790E338EEEE}" xr6:coauthVersionLast="47" xr6:coauthVersionMax="47" xr10:uidLastSave="{00000000-0000-0000-0000-000000000000}"/>
  <bookViews>
    <workbookView xWindow="-110" yWindow="-110" windowWidth="23260" windowHeight="14860" xr2:uid="{294F40AB-FD2A-462D-AD45-1DF7A49995A3}"/>
  </bookViews>
  <sheets>
    <sheet name="Front" sheetId="1" r:id="rId1"/>
    <sheet name="Reverse" sheetId="2" r:id="rId2"/>
  </sheets>
  <definedNames>
    <definedName name="_xlnm.Print_Area" localSheetId="0">Front!$A$1:$K$28</definedName>
    <definedName name="_xlnm.Print_Area" localSheetId="1">Reverse!$A$1:$B$24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H9" i="1"/>
  <c r="H10" i="1"/>
  <c r="H11" i="1"/>
  <c r="H12" i="1"/>
  <c r="H13" i="1"/>
  <c r="H14" i="1"/>
  <c r="H15" i="1"/>
  <c r="H16" i="1"/>
  <c r="H18" i="1"/>
  <c r="H19" i="1"/>
  <c r="H20" i="1"/>
  <c r="H21" i="1"/>
  <c r="H22" i="1"/>
  <c r="H23" i="1"/>
  <c r="H24" i="1"/>
  <c r="H25" i="1"/>
  <c r="H26" i="1"/>
  <c r="J6" i="1"/>
  <c r="K6" i="1" s="1"/>
  <c r="J26" i="1" l="1"/>
  <c r="K26" i="1" s="1"/>
  <c r="G26" i="1"/>
  <c r="J22" i="1"/>
  <c r="K22" i="1" s="1"/>
  <c r="G22" i="1"/>
  <c r="J16" i="1"/>
  <c r="K16" i="1" s="1"/>
  <c r="G16" i="1"/>
  <c r="J15" i="1"/>
  <c r="K15" i="1" s="1"/>
  <c r="G15" i="1"/>
  <c r="J14" i="1"/>
  <c r="K14" i="1" s="1"/>
  <c r="G14" i="1"/>
  <c r="J13" i="1"/>
  <c r="K13" i="1" s="1"/>
  <c r="G13" i="1"/>
  <c r="J12" i="1"/>
  <c r="K12" i="1" s="1"/>
  <c r="G12" i="1"/>
  <c r="J11" i="1"/>
  <c r="K11" i="1" s="1"/>
  <c r="G11" i="1"/>
  <c r="J10" i="1"/>
  <c r="K10" i="1" s="1"/>
  <c r="G10" i="1"/>
  <c r="J25" i="1"/>
  <c r="K25" i="1" s="1"/>
  <c r="G25" i="1"/>
  <c r="J24" i="1"/>
  <c r="K24" i="1" s="1"/>
  <c r="G24" i="1"/>
  <c r="J23" i="1"/>
  <c r="K23" i="1" s="1"/>
  <c r="G23" i="1"/>
  <c r="J21" i="1"/>
  <c r="K21" i="1" s="1"/>
  <c r="G21" i="1"/>
  <c r="J20" i="1"/>
  <c r="K20" i="1" s="1"/>
  <c r="G20" i="1"/>
  <c r="J19" i="1"/>
  <c r="K19" i="1" s="1"/>
  <c r="G19" i="1"/>
  <c r="J18" i="1"/>
  <c r="K18" i="1" s="1"/>
  <c r="J9" i="1"/>
  <c r="K9" i="1" s="1"/>
  <c r="G9" i="1"/>
  <c r="G6" i="1"/>
</calcChain>
</file>

<file path=xl/sharedStrings.xml><?xml version="1.0" encoding="utf-8"?>
<sst xmlns="http://schemas.openxmlformats.org/spreadsheetml/2006/main" count="55" uniqueCount="53">
  <si>
    <t xml:space="preserve">This table sets out the Winchester DBF fees allocation based on the 2026 Parochial Fees Table.  </t>
  </si>
  <si>
    <t>Issued: Jan 2026</t>
  </si>
  <si>
    <t>Due for Review: Jan 2027</t>
  </si>
  <si>
    <r>
      <t xml:space="preserve">Please refer to the Parochial Fees Table in full for more fees, and for further information about fees refer to the </t>
    </r>
    <r>
      <rPr>
        <b/>
        <sz val="10"/>
        <color rgb="FF000000"/>
        <rFont val="Calibri"/>
        <family val="2"/>
        <scheme val="minor"/>
      </rPr>
      <t xml:space="preserve">Guide to Church of England Parochial Fees </t>
    </r>
    <r>
      <rPr>
        <sz val="10"/>
        <color rgb="FF000000"/>
        <rFont val="Calibri"/>
        <family val="2"/>
        <scheme val="minor"/>
      </rPr>
      <t xml:space="preserve">and </t>
    </r>
    <r>
      <rPr>
        <b/>
        <sz val="10"/>
        <color rgb="FF000000"/>
        <rFont val="Calibri"/>
        <family val="2"/>
        <scheme val="minor"/>
      </rPr>
      <t xml:space="preserve">Frequently Asked Questions </t>
    </r>
    <r>
      <rPr>
        <sz val="10"/>
        <color rgb="FF000000"/>
        <rFont val="Calibri"/>
        <family val="2"/>
        <scheme val="minor"/>
      </rPr>
      <t>which are available on the Church of England website.</t>
    </r>
  </si>
  <si>
    <t>The total fee payable appears in column A.  
Allocate the total fee using columns B &amp; C for non PTO clergy 
Allocate the total fee using columns B, D &amp; E for PTO clergy.</t>
  </si>
  <si>
    <t>Non PTO Clergy*</t>
  </si>
  <si>
    <t>PTO Clergy*</t>
  </si>
  <si>
    <t>Total Fee Payable</t>
  </si>
  <si>
    <t>Fee payable to WDBF</t>
  </si>
  <si>
    <t>Fee payable to PCC</t>
  </si>
  <si>
    <t>Fee payable to PTO</t>
  </si>
  <si>
    <t>MARRIAGES</t>
  </si>
  <si>
    <t>A</t>
  </si>
  <si>
    <t>B</t>
  </si>
  <si>
    <t>C</t>
  </si>
  <si>
    <t>D</t>
  </si>
  <si>
    <t>E</t>
  </si>
  <si>
    <t xml:space="preserve">F </t>
  </si>
  <si>
    <t xml:space="preserve">Marriage Service in Church </t>
  </si>
  <si>
    <t xml:space="preserve">FUNERALS &amp; BURIALS OF PERSON AGED 18 YEARS OR MORE </t>
  </si>
  <si>
    <t>A. Service in Church</t>
  </si>
  <si>
    <t xml:space="preserve">Funeral service in church, whether taking place before or after burial or cremation (See Note B1) </t>
  </si>
  <si>
    <t xml:space="preserve">Burial of body in churchyard immediately preceding or following on from service in church </t>
  </si>
  <si>
    <t xml:space="preserve">Burial or other lawful disposal of cremated remains in churchyard immediately preceding or following on from service in church </t>
  </si>
  <si>
    <t xml:space="preserve">Burial of body, or burial or other lawful disposal of cremated remains, in cemetery immediately preceding or following on from service in church </t>
  </si>
  <si>
    <t xml:space="preserve">Cremation immediately preceding or following on from service in church </t>
  </si>
  <si>
    <t>Burial of body in churchyard on separate occasion</t>
  </si>
  <si>
    <t xml:space="preserve">Burial of cremated remains in churchyard or other lawful disposal of cremated remains on separate occasion </t>
  </si>
  <si>
    <t xml:space="preserve">Burial of body, or burial or other lawful disposal of cremated remains, in cemetery on separate occasion </t>
  </si>
  <si>
    <t xml:space="preserve"> </t>
  </si>
  <si>
    <t>B. No Service in Church</t>
  </si>
  <si>
    <t xml:space="preserve">Funeral service (including burial of body) at graveside in churchyard </t>
  </si>
  <si>
    <t xml:space="preserve">Funeral service (including burial or other lawful disposal of cremated remains) at graveside in churchyard </t>
  </si>
  <si>
    <t xml:space="preserve">Funeral service at crematorium, or funeral service (including burial of body or burial or other lawful disposal of cremated remains) in cemetery </t>
  </si>
  <si>
    <t xml:space="preserve">Funeral service in premises belonging to funeral director, whether taking place before or after burial or cremation </t>
  </si>
  <si>
    <t xml:space="preserve">Cremation immediately preceding or following on from funeral service in premises belong to funeral director </t>
  </si>
  <si>
    <t xml:space="preserve">Burial of body in churchyard, not following service at graveside (committal only) </t>
  </si>
  <si>
    <t xml:space="preserve">Burial of cremated remains in churchyard or other lawful disposal of cremated remains (committal only) </t>
  </si>
  <si>
    <t xml:space="preserve">Burial of body, or burial or other lawful disposal of cremated remains, in cemetery (committal only) </t>
  </si>
  <si>
    <t xml:space="preserve">C. Certificate issued at time of burial </t>
  </si>
  <si>
    <r>
      <rPr>
        <b/>
        <sz val="9"/>
        <color rgb="FF000000"/>
        <rFont val="GillSans"/>
      </rPr>
      <t>EXTRAS</t>
    </r>
    <r>
      <rPr>
        <sz val="9"/>
        <color rgb="FF000000"/>
        <rFont val="GillSans"/>
      </rPr>
      <t>: The fees shown in the table do not include charges for heating, the services of a verger, music (e.g. organist, choir), bells, and flowers, which are fixed by the Parochial Church Council. In the case of a marriage service or a funeral service in church, any costs and expenses incurred in respect of routine administration (including arranging dates and times and the making of entries in registers), making the church available and lighting it are included in the fee prescribed as payable to the Parochial Church Council.</t>
    </r>
  </si>
  <si>
    <t>This table sets out the WDBF fees based on the 2026 Parochial Fees Table, please check for updates each year.</t>
  </si>
  <si>
    <t>Please refer to the Parochial Fees Table in full for more fees, and for further information about fees refer to the Guide to Church of England Parochial Fees and Frequently Asked Questions which are a available on the Church of England website.</t>
  </si>
  <si>
    <t>National Parochial Fees Table 2026</t>
  </si>
  <si>
    <t>Guide to Church of England Parochial Fees</t>
  </si>
  <si>
    <t xml:space="preserve">Frequently Asked Questions </t>
  </si>
  <si>
    <r>
      <t xml:space="preserve">EXTRAS: The fees shown in the table do </t>
    </r>
    <r>
      <rPr>
        <u/>
        <sz val="12"/>
        <color rgb="FF000000"/>
        <rFont val="GillSans"/>
      </rPr>
      <t>not</t>
    </r>
    <r>
      <rPr>
        <sz val="12"/>
        <color rgb="FF000000"/>
        <rFont val="GillSans"/>
      </rPr>
      <t xml:space="preserve"> include charges for heating, the services of a verger, music (e.g. organist, choir), bells, and flowers, which are fixed by the Parochial Church Council. In the case of a marriage service or a funeral service in church, any costs and expenses incurred in respect of routine administration (including arranging dates and times and the making of entries in registers), making the church available and lighting it are included in the fee prescribed as payable to the Parochial Church Council.</t>
    </r>
  </si>
  <si>
    <t xml:space="preserve">For full details of who is eligible, please visit our website: </t>
  </si>
  <si>
    <t>https://winchester.anglican.org/parish-resources/finance/parochial-fees/</t>
  </si>
  <si>
    <t>Glossary:</t>
  </si>
  <si>
    <t>PTO - Permission to Officiate, a licence given to clergy by the diocesan bishop after DBS checks and safeguarding training.  PTO clergy are often retired but not always.</t>
  </si>
  <si>
    <t>* Non PTO Clergy - including rectors, vicars, team rectors, team vicars, priests-in-charge, associate/assistant priest/minister/vicar/rector, curate, assistant curate.</t>
  </si>
  <si>
    <t>* PTO Clergy - those who have applied to and been granted Permission to Officiate by the diocesan bishop, a 3 year licence which must be renewed.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</si>
</sst>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3">
    <font>
      <sz val="11"/>
      <color theme="1"/>
      <name val="Calibri"/>
      <family val="2"/>
      <scheme val="minor"/>
    </font>
    <font>
      <sz val="11"/>
      <color theme="1"/>
      <name val="Calibri"/>
      <family val="2"/>
      <scheme val="minor"/>
    </font>
    <font>
      <b/>
      <sz val="9"/>
      <color theme="1"/>
      <name val="GillSansMT-Bold"/>
    </font>
    <font>
      <sz val="9"/>
      <color theme="1"/>
      <name val="GillSans"/>
    </font>
    <font>
      <b/>
      <sz val="9"/>
      <color rgb="FFE921FF"/>
      <name val="GillSansMT-Bold"/>
    </font>
    <font>
      <sz val="9"/>
      <color theme="1"/>
      <name val="GillSansMT-Bold"/>
    </font>
    <font>
      <sz val="9"/>
      <color rgb="FF000000"/>
      <name val="GillSans"/>
    </font>
    <font>
      <b/>
      <sz val="9"/>
      <color rgb="FF000000"/>
      <name val="GillSansMT-Bold"/>
    </font>
    <font>
      <b/>
      <sz val="9"/>
      <color theme="1"/>
      <name val="GillSans"/>
    </font>
    <font>
      <sz val="12"/>
      <color rgb="FF000000"/>
      <name val="GillSans"/>
    </font>
    <font>
      <sz val="12"/>
      <color rgb="FF000000"/>
      <name val="Calibri"/>
      <family val="2"/>
      <scheme val="minor"/>
    </font>
    <font>
      <sz val="12"/>
      <color theme="1"/>
      <name val="Calibri"/>
      <family val="2"/>
      <scheme val="minor"/>
    </font>
    <font>
      <b/>
      <sz val="11"/>
      <color rgb="FFC00000"/>
      <name val="Calibri"/>
      <family val="2"/>
      <scheme val="minor"/>
    </font>
    <font>
      <b/>
      <sz val="9"/>
      <color rgb="FF000000"/>
      <name val="GillSans"/>
    </font>
    <font>
      <b/>
      <sz val="12"/>
      <color rgb="FFC00000"/>
      <name val="GillSans"/>
    </font>
    <font>
      <b/>
      <sz val="12"/>
      <color rgb="FFC00000"/>
      <name val="Calibri"/>
      <family val="2"/>
      <scheme val="minor"/>
    </font>
    <font>
      <u/>
      <sz val="11"/>
      <color theme="10"/>
      <name val="Calibri"/>
      <family val="2"/>
      <scheme val="minor"/>
    </font>
    <font>
      <u/>
      <sz val="12"/>
      <color rgb="FF000000"/>
      <name val="GillSans"/>
    </font>
    <font>
      <sz val="10"/>
      <color rgb="FF000000"/>
      <name val="Calibri"/>
      <family val="2"/>
      <scheme val="minor"/>
    </font>
    <font>
      <b/>
      <sz val="10"/>
      <color rgb="FF000000"/>
      <name val="Calibri"/>
      <family val="2"/>
      <scheme val="minor"/>
    </font>
    <font>
      <b/>
      <sz val="11"/>
      <color rgb="FFC00000"/>
      <name val="GillSansMT-Bold"/>
    </font>
    <font>
      <sz val="9"/>
      <name val="GillSansMT-Bold"/>
    </font>
    <font>
      <sz val="9"/>
      <name val="GillSans"/>
    </font>
  </fonts>
  <fills count="5">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8">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16" fillId="0" borderId="0" applyNumberFormat="0" applyFill="0" applyBorder="0" applyAlignment="0" applyProtection="0"/>
    <xf numFmtId="0" fontId="1" fillId="0" borderId="0"/>
    <xf numFmtId="164" fontId="1" fillId="0" borderId="0" applyFont="0" applyFill="0" applyBorder="0" applyAlignment="0" applyProtection="0"/>
  </cellStyleXfs>
  <cellXfs count="58">
    <xf numFmtId="0" fontId="0" fillId="0" borderId="0" xfId="0"/>
    <xf numFmtId="0" fontId="4"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165" fontId="5" fillId="0" borderId="2" xfId="1" applyNumberFormat="1" applyFont="1" applyBorder="1" applyAlignment="1">
      <alignment vertical="center" wrapText="1"/>
    </xf>
    <xf numFmtId="165" fontId="6" fillId="0" borderId="2" xfId="1" applyNumberFormat="1" applyFont="1" applyBorder="1" applyAlignment="1">
      <alignment vertical="center" wrapText="1"/>
    </xf>
    <xf numFmtId="165" fontId="5" fillId="2" borderId="2" xfId="1" applyNumberFormat="1" applyFont="1" applyFill="1" applyBorder="1" applyAlignment="1">
      <alignment vertical="center" wrapText="1"/>
    </xf>
    <xf numFmtId="165" fontId="7" fillId="2" borderId="2" xfId="1" applyNumberFormat="1" applyFont="1" applyFill="1" applyBorder="1" applyAlignment="1">
      <alignment vertical="center" wrapText="1"/>
    </xf>
    <xf numFmtId="165" fontId="5" fillId="3" borderId="2" xfId="0" applyNumberFormat="1" applyFont="1" applyFill="1" applyBorder="1" applyAlignment="1">
      <alignment vertical="center" wrapText="1"/>
    </xf>
    <xf numFmtId="0" fontId="2"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3" borderId="2" xfId="0" applyFont="1" applyFill="1" applyBorder="1" applyAlignment="1">
      <alignment horizontal="center" vertical="center" wrapText="1"/>
    </xf>
    <xf numFmtId="0" fontId="3" fillId="2" borderId="5" xfId="0" applyFont="1" applyFill="1" applyBorder="1" applyAlignment="1">
      <alignment horizontal="left" vertical="center" wrapText="1"/>
    </xf>
    <xf numFmtId="165" fontId="6" fillId="3" borderId="2" xfId="1" applyNumberFormat="1" applyFont="1" applyFill="1" applyBorder="1" applyAlignment="1">
      <alignment vertical="center" wrapText="1"/>
    </xf>
    <xf numFmtId="0" fontId="15" fillId="0" borderId="0" xfId="0" applyFont="1"/>
    <xf numFmtId="0" fontId="14" fillId="0" borderId="0" xfId="0" applyFont="1" applyAlignment="1">
      <alignment vertical="center" wrapText="1"/>
    </xf>
    <xf numFmtId="0" fontId="11" fillId="0" borderId="0" xfId="0" applyFont="1" applyAlignment="1">
      <alignment wrapText="1"/>
    </xf>
    <xf numFmtId="0" fontId="9" fillId="0" borderId="0" xfId="0" applyFont="1" applyAlignment="1">
      <alignment vertical="center" wrapText="1"/>
    </xf>
    <xf numFmtId="0" fontId="10" fillId="0" borderId="0" xfId="0" quotePrefix="1" applyFont="1" applyAlignment="1">
      <alignment horizontal="left" vertical="center" wrapText="1" indent="2"/>
    </xf>
    <xf numFmtId="0" fontId="11" fillId="0" borderId="0" xfId="0" applyFont="1"/>
    <xf numFmtId="0" fontId="15" fillId="0" borderId="0" xfId="0" applyFont="1" applyAlignment="1">
      <alignment vertical="center" wrapText="1"/>
    </xf>
    <xf numFmtId="0" fontId="16" fillId="0" borderId="0" xfId="2" applyBorder="1" applyAlignment="1">
      <alignment wrapText="1"/>
    </xf>
    <xf numFmtId="0" fontId="0" fillId="0" borderId="4" xfId="0" applyBorder="1"/>
    <xf numFmtId="0" fontId="0" fillId="0" borderId="4" xfId="0" applyBorder="1" applyAlignment="1">
      <alignment wrapText="1"/>
    </xf>
    <xf numFmtId="0" fontId="12" fillId="0" borderId="4" xfId="0" applyFont="1" applyBorder="1" applyAlignment="1">
      <alignment wrapText="1"/>
    </xf>
    <xf numFmtId="0" fontId="0" fillId="0" borderId="0" xfId="0" applyAlignment="1">
      <alignment horizontal="left"/>
    </xf>
    <xf numFmtId="0" fontId="12" fillId="4" borderId="4" xfId="0" applyFont="1" applyFill="1" applyBorder="1" applyAlignment="1">
      <alignment wrapText="1"/>
    </xf>
    <xf numFmtId="0" fontId="3" fillId="4" borderId="4" xfId="0" applyFont="1" applyFill="1" applyBorder="1" applyAlignment="1">
      <alignment horizontal="left" vertical="center" wrapText="1"/>
    </xf>
    <xf numFmtId="0" fontId="8" fillId="4" borderId="2" xfId="0" applyFont="1" applyFill="1" applyBorder="1" applyAlignment="1">
      <alignment horizontal="center" vertical="center" wrapText="1"/>
    </xf>
    <xf numFmtId="165" fontId="6" fillId="4" borderId="2" xfId="1" applyNumberFormat="1" applyFont="1" applyFill="1" applyBorder="1" applyAlignment="1">
      <alignment vertical="center" wrapText="1"/>
    </xf>
    <xf numFmtId="165" fontId="5" fillId="4" borderId="2" xfId="1" applyNumberFormat="1" applyFont="1" applyFill="1" applyBorder="1" applyAlignment="1">
      <alignment vertical="center" wrapText="1"/>
    </xf>
    <xf numFmtId="0" fontId="2" fillId="4" borderId="2" xfId="0" applyFont="1" applyFill="1" applyBorder="1" applyAlignment="1">
      <alignment horizontal="center" vertical="center" wrapText="1"/>
    </xf>
    <xf numFmtId="165" fontId="7" fillId="4" borderId="2" xfId="1" applyNumberFormat="1" applyFont="1" applyFill="1" applyBorder="1" applyAlignment="1">
      <alignment vertical="center" wrapText="1"/>
    </xf>
    <xf numFmtId="165" fontId="20" fillId="2" borderId="2" xfId="1" applyNumberFormat="1" applyFont="1" applyFill="1" applyBorder="1" applyAlignment="1">
      <alignment horizontal="center" vertical="center" wrapText="1"/>
    </xf>
    <xf numFmtId="165" fontId="20" fillId="4" borderId="2" xfId="1" applyNumberFormat="1" applyFont="1" applyFill="1" applyBorder="1" applyAlignment="1">
      <alignment horizontal="center" vertical="center" wrapText="1"/>
    </xf>
    <xf numFmtId="165" fontId="20" fillId="0" borderId="2" xfId="1" applyNumberFormat="1" applyFont="1" applyBorder="1" applyAlignment="1">
      <alignment horizontal="center" vertical="center" wrapText="1"/>
    </xf>
    <xf numFmtId="165" fontId="20" fillId="3" borderId="2" xfId="1" applyNumberFormat="1" applyFont="1" applyFill="1" applyBorder="1" applyAlignment="1">
      <alignment horizontal="center" vertical="center" wrapText="1"/>
    </xf>
    <xf numFmtId="165" fontId="20" fillId="3" borderId="2" xfId="0" applyNumberFormat="1" applyFont="1" applyFill="1" applyBorder="1" applyAlignment="1">
      <alignment horizontal="center" vertical="center" wrapText="1"/>
    </xf>
    <xf numFmtId="0" fontId="1" fillId="0" borderId="0" xfId="0" applyFont="1"/>
    <xf numFmtId="0" fontId="18" fillId="0" borderId="7" xfId="0" applyFont="1" applyBorder="1" applyAlignment="1">
      <alignment vertical="center" wrapText="1"/>
    </xf>
    <xf numFmtId="0" fontId="18" fillId="0" borderId="5" xfId="0" applyFont="1" applyBorder="1" applyAlignment="1">
      <alignment vertical="center" wrapText="1"/>
    </xf>
    <xf numFmtId="0" fontId="18" fillId="0" borderId="0" xfId="0" applyFont="1" applyAlignment="1">
      <alignment vertical="center" wrapText="1"/>
    </xf>
    <xf numFmtId="0" fontId="16" fillId="0" borderId="0" xfId="2" applyBorder="1"/>
    <xf numFmtId="165" fontId="21" fillId="0" borderId="2" xfId="1" applyNumberFormat="1" applyFont="1" applyFill="1" applyBorder="1" applyAlignment="1">
      <alignment vertical="center" wrapText="1"/>
    </xf>
    <xf numFmtId="165" fontId="22" fillId="0" borderId="2" xfId="1" applyNumberFormat="1" applyFont="1" applyFill="1" applyBorder="1" applyAlignment="1">
      <alignment vertical="center" wrapText="1"/>
    </xf>
    <xf numFmtId="165" fontId="21" fillId="4" borderId="2" xfId="1" applyNumberFormat="1" applyFont="1" applyFill="1" applyBorder="1" applyAlignment="1">
      <alignment vertical="center" wrapText="1"/>
    </xf>
    <xf numFmtId="0" fontId="12" fillId="0" borderId="6" xfId="0" applyFont="1" applyBorder="1" applyAlignment="1">
      <alignment horizontal="left" wrapText="1"/>
    </xf>
    <xf numFmtId="0" fontId="12" fillId="0" borderId="7" xfId="0" applyFont="1" applyBorder="1" applyAlignment="1">
      <alignment horizontal="left" wrapText="1"/>
    </xf>
    <xf numFmtId="0" fontId="12" fillId="0" borderId="5" xfId="0" applyFont="1" applyBorder="1" applyAlignment="1">
      <alignment horizontal="left" wrapText="1"/>
    </xf>
    <xf numFmtId="0" fontId="6"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5" xfId="0" applyFont="1" applyBorder="1" applyAlignment="1">
      <alignment horizontal="lef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 fillId="0" borderId="4" xfId="0" applyFont="1" applyBorder="1" applyAlignment="1">
      <alignment horizontal="left"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cellXfs>
  <cellStyles count="5">
    <cellStyle name="Currency" xfId="1" builtinId="4"/>
    <cellStyle name="Currency 2" xfId="4" xr:uid="{574FE64A-636D-4481-A717-CB38B49775E4}"/>
    <cellStyle name="Hyperlink" xfId="2" builtinId="8"/>
    <cellStyle name="Normal" xfId="0" builtinId="0"/>
    <cellStyle name="Normal 2" xfId="3" xr:uid="{52FBBAB9-8E80-48C4-B613-A67A6D3172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8008620</xdr:colOff>
      <xdr:row>0</xdr:row>
      <xdr:rowOff>1</xdr:rowOff>
    </xdr:from>
    <xdr:to>
      <xdr:col>0</xdr:col>
      <xdr:colOff>9662160</xdr:colOff>
      <xdr:row>3</xdr:row>
      <xdr:rowOff>167641</xdr:rowOff>
    </xdr:to>
    <xdr:pic>
      <xdr:nvPicPr>
        <xdr:cNvPr id="2" name="Picture 1">
          <a:extLst>
            <a:ext uri="{FF2B5EF4-FFF2-40B4-BE49-F238E27FC236}">
              <a16:creationId xmlns:a16="http://schemas.microsoft.com/office/drawing/2014/main" id="{4129C7F2-3BE5-4460-93AF-1AFB3FA56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8620" y="1"/>
          <a:ext cx="165354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inchester.anglican.org/parish-resources/finance/parochial-fees/" TargetMode="External"/><Relationship Id="rId2" Type="http://schemas.openxmlformats.org/officeDocument/2006/relationships/hyperlink" Target="https://www.churchofengland.org/resources/clergy-resources/national-clergy-hr/life-events-parochial-fees-and-guidance/life-events" TargetMode="External"/><Relationship Id="rId1" Type="http://schemas.openxmlformats.org/officeDocument/2006/relationships/hyperlink" Target="https://www.churchofengland.org/resources/clergy-resources/life-events-parochial-fees-and-guidance/guide-church-england-parochial-fee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churchofengland.org/sites/default/files/2025-11/parochial-fees-a4_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2A587-9767-4AB0-9DDB-18183A2CAB11}">
  <sheetPr>
    <pageSetUpPr fitToPage="1"/>
  </sheetPr>
  <dimension ref="A1:O27"/>
  <sheetViews>
    <sheetView tabSelected="1" topLeftCell="A3" zoomScale="110" zoomScaleNormal="110" workbookViewId="0">
      <selection activeCell="I23" sqref="I23"/>
    </sheetView>
  </sheetViews>
  <sheetFormatPr defaultRowHeight="14.45"/>
  <cols>
    <col min="1" max="1" width="84.42578125" customWidth="1"/>
    <col min="2" max="2" width="7.5703125" customWidth="1"/>
    <col min="3" max="3" width="1.140625" customWidth="1"/>
    <col min="4" max="5" width="7.85546875" customWidth="1"/>
    <col min="6" max="6" width="1.42578125" customWidth="1"/>
    <col min="7" max="7" width="7.5703125" customWidth="1"/>
    <col min="8" max="8" width="0.140625" customWidth="1"/>
    <col min="9" max="9" width="7.85546875" customWidth="1"/>
    <col min="10" max="10" width="5.85546875" hidden="1" customWidth="1"/>
    <col min="11" max="11" width="7.42578125" customWidth="1"/>
  </cols>
  <sheetData>
    <row r="1" spans="1:15">
      <c r="A1" s="24" t="s">
        <v>0</v>
      </c>
      <c r="B1" s="24"/>
      <c r="C1" s="26"/>
      <c r="D1" s="46" t="s">
        <v>1</v>
      </c>
      <c r="E1" s="47"/>
      <c r="F1" s="26"/>
      <c r="G1" s="46" t="s">
        <v>2</v>
      </c>
      <c r="H1" s="47"/>
      <c r="I1" s="47"/>
      <c r="J1" s="47"/>
      <c r="K1" s="48"/>
    </row>
    <row r="2" spans="1:15" ht="26.1" customHeight="1">
      <c r="A2" s="50" t="s">
        <v>3</v>
      </c>
      <c r="B2" s="50"/>
      <c r="C2" s="50"/>
      <c r="D2" s="50"/>
      <c r="E2" s="50"/>
      <c r="F2" s="50"/>
      <c r="G2" s="50"/>
      <c r="H2" s="50"/>
      <c r="I2" s="50"/>
      <c r="J2" s="50"/>
      <c r="K2" s="51"/>
    </row>
    <row r="3" spans="1:15" ht="11.45" customHeight="1">
      <c r="A3" s="54" t="s">
        <v>4</v>
      </c>
      <c r="B3" s="12"/>
      <c r="C3" s="27"/>
      <c r="D3" s="52" t="s">
        <v>5</v>
      </c>
      <c r="E3" s="53"/>
      <c r="F3" s="27"/>
      <c r="G3" s="55" t="s">
        <v>6</v>
      </c>
      <c r="H3" s="56"/>
      <c r="I3" s="56"/>
      <c r="J3" s="56"/>
      <c r="K3" s="57"/>
    </row>
    <row r="4" spans="1:15" ht="46.5" thickBot="1">
      <c r="A4" s="54"/>
      <c r="B4" s="9" t="s">
        <v>7</v>
      </c>
      <c r="C4" s="31"/>
      <c r="D4" s="10" t="s">
        <v>8</v>
      </c>
      <c r="E4" s="10" t="s">
        <v>9</v>
      </c>
      <c r="F4" s="28"/>
      <c r="G4" s="11" t="s">
        <v>8</v>
      </c>
      <c r="H4" s="10"/>
      <c r="I4" s="11" t="s">
        <v>9</v>
      </c>
      <c r="J4" s="11"/>
      <c r="K4" s="11" t="s">
        <v>10</v>
      </c>
    </row>
    <row r="5" spans="1:15" ht="15" thickBot="1">
      <c r="A5" s="1" t="s">
        <v>11</v>
      </c>
      <c r="B5" s="33" t="s">
        <v>12</v>
      </c>
      <c r="C5" s="34"/>
      <c r="D5" s="35" t="s">
        <v>13</v>
      </c>
      <c r="E5" s="35" t="s">
        <v>14</v>
      </c>
      <c r="F5" s="34"/>
      <c r="G5" s="37" t="s">
        <v>15</v>
      </c>
      <c r="H5" s="35"/>
      <c r="I5" s="36" t="s">
        <v>16</v>
      </c>
      <c r="J5" s="37"/>
      <c r="K5" s="37" t="s">
        <v>17</v>
      </c>
    </row>
    <row r="6" spans="1:15" ht="15" thickBot="1">
      <c r="A6" s="2" t="s">
        <v>18</v>
      </c>
      <c r="B6" s="7">
        <v>566</v>
      </c>
      <c r="C6" s="32"/>
      <c r="D6" s="5">
        <v>257</v>
      </c>
      <c r="E6" s="5">
        <v>309</v>
      </c>
      <c r="F6" s="29"/>
      <c r="G6" s="8">
        <f>ROUND(H6,0)</f>
        <v>86</v>
      </c>
      <c r="H6" s="13">
        <f>D6/3</f>
        <v>85.666666666666671</v>
      </c>
      <c r="I6" s="5">
        <v>309</v>
      </c>
      <c r="J6" s="8">
        <f>(D6/3)*2</f>
        <v>171.33333333333334</v>
      </c>
      <c r="K6" s="8">
        <f>ROUND(J6,0)</f>
        <v>171</v>
      </c>
    </row>
    <row r="7" spans="1:15" ht="15" thickBot="1">
      <c r="A7" s="1" t="s">
        <v>19</v>
      </c>
      <c r="B7" s="6"/>
      <c r="C7" s="30"/>
      <c r="D7" s="4"/>
      <c r="E7" s="4"/>
      <c r="F7" s="30"/>
      <c r="G7" s="8"/>
      <c r="H7" s="4"/>
      <c r="I7" s="4"/>
      <c r="J7" s="8"/>
      <c r="K7" s="8"/>
    </row>
    <row r="8" spans="1:15" ht="15" thickBot="1">
      <c r="A8" s="3" t="s">
        <v>20</v>
      </c>
      <c r="B8" s="6"/>
      <c r="C8" s="30"/>
      <c r="D8" s="4"/>
      <c r="E8" s="4"/>
      <c r="F8" s="30"/>
      <c r="G8" s="8"/>
      <c r="H8" s="4"/>
      <c r="I8" s="4"/>
      <c r="J8" s="8"/>
      <c r="K8" s="8"/>
    </row>
    <row r="9" spans="1:15" ht="15" thickBot="1">
      <c r="A9" s="2" t="s">
        <v>21</v>
      </c>
      <c r="B9" s="7">
        <v>244</v>
      </c>
      <c r="C9" s="32"/>
      <c r="D9" s="5">
        <v>132</v>
      </c>
      <c r="E9" s="5">
        <v>112</v>
      </c>
      <c r="F9" s="29"/>
      <c r="G9" s="8">
        <f t="shared" ref="G9:G16" si="0">ROUND(H9,0)</f>
        <v>44</v>
      </c>
      <c r="H9" s="5">
        <f t="shared" ref="H9:H16" si="1">D9/3</f>
        <v>44</v>
      </c>
      <c r="I9" s="5">
        <v>112</v>
      </c>
      <c r="J9" s="8">
        <f t="shared" ref="J9:J16" si="2">(D9/3)*2</f>
        <v>88</v>
      </c>
      <c r="K9" s="8">
        <f t="shared" ref="K9:K16" si="3">ROUND(J9,0)</f>
        <v>88</v>
      </c>
    </row>
    <row r="10" spans="1:15" ht="15" thickBot="1">
      <c r="A10" s="2" t="s">
        <v>22</v>
      </c>
      <c r="B10" s="7">
        <v>390</v>
      </c>
      <c r="C10" s="32"/>
      <c r="D10" s="5">
        <v>19</v>
      </c>
      <c r="E10" s="5">
        <v>371</v>
      </c>
      <c r="F10" s="29"/>
      <c r="G10" s="8">
        <f t="shared" si="0"/>
        <v>6</v>
      </c>
      <c r="H10" s="5">
        <f t="shared" si="1"/>
        <v>6.333333333333333</v>
      </c>
      <c r="I10" s="5">
        <v>371</v>
      </c>
      <c r="J10" s="8">
        <f t="shared" si="2"/>
        <v>12.666666666666666</v>
      </c>
      <c r="K10" s="8">
        <f t="shared" si="3"/>
        <v>13</v>
      </c>
    </row>
    <row r="11" spans="1:15" ht="23.45" thickBot="1">
      <c r="A11" s="2" t="s">
        <v>23</v>
      </c>
      <c r="B11" s="7">
        <v>171</v>
      </c>
      <c r="C11" s="32"/>
      <c r="D11" s="5">
        <v>19</v>
      </c>
      <c r="E11" s="5">
        <v>152</v>
      </c>
      <c r="F11" s="29"/>
      <c r="G11" s="8">
        <f t="shared" si="0"/>
        <v>6</v>
      </c>
      <c r="H11" s="5">
        <f t="shared" si="1"/>
        <v>6.333333333333333</v>
      </c>
      <c r="I11" s="5">
        <v>152</v>
      </c>
      <c r="J11" s="8">
        <f t="shared" si="2"/>
        <v>12.666666666666666</v>
      </c>
      <c r="K11" s="8">
        <f t="shared" si="3"/>
        <v>13</v>
      </c>
    </row>
    <row r="12" spans="1:15" ht="23.45" thickBot="1">
      <c r="A12" s="2" t="s">
        <v>24</v>
      </c>
      <c r="B12" s="7">
        <v>37</v>
      </c>
      <c r="C12" s="32"/>
      <c r="D12" s="5">
        <v>37</v>
      </c>
      <c r="E12" s="4">
        <v>0</v>
      </c>
      <c r="F12" s="30"/>
      <c r="G12" s="8">
        <f t="shared" si="0"/>
        <v>12</v>
      </c>
      <c r="H12" s="5">
        <f t="shared" si="1"/>
        <v>12.333333333333334</v>
      </c>
      <c r="I12" s="4">
        <v>0</v>
      </c>
      <c r="J12" s="8">
        <f t="shared" si="2"/>
        <v>24.666666666666668</v>
      </c>
      <c r="K12" s="8">
        <f t="shared" si="3"/>
        <v>25</v>
      </c>
    </row>
    <row r="13" spans="1:15" ht="15" thickBot="1">
      <c r="A13" s="2" t="s">
        <v>25</v>
      </c>
      <c r="B13" s="7">
        <v>37</v>
      </c>
      <c r="C13" s="32"/>
      <c r="D13" s="5">
        <v>37</v>
      </c>
      <c r="E13" s="4">
        <v>0</v>
      </c>
      <c r="F13" s="30"/>
      <c r="G13" s="8">
        <f t="shared" si="0"/>
        <v>12</v>
      </c>
      <c r="H13" s="5">
        <f t="shared" si="1"/>
        <v>12.333333333333334</v>
      </c>
      <c r="I13" s="4">
        <v>0</v>
      </c>
      <c r="J13" s="8">
        <f t="shared" si="2"/>
        <v>24.666666666666668</v>
      </c>
      <c r="K13" s="8">
        <f t="shared" si="3"/>
        <v>25</v>
      </c>
    </row>
    <row r="14" spans="1:15" ht="15" thickBot="1">
      <c r="A14" s="2" t="s">
        <v>26</v>
      </c>
      <c r="B14" s="7">
        <v>425</v>
      </c>
      <c r="C14" s="32"/>
      <c r="D14" s="5">
        <v>54</v>
      </c>
      <c r="E14" s="5">
        <v>371</v>
      </c>
      <c r="F14" s="29"/>
      <c r="G14" s="8">
        <f t="shared" si="0"/>
        <v>18</v>
      </c>
      <c r="H14" s="5">
        <f t="shared" si="1"/>
        <v>18</v>
      </c>
      <c r="I14" s="5">
        <v>371</v>
      </c>
      <c r="J14" s="8">
        <f t="shared" si="2"/>
        <v>36</v>
      </c>
      <c r="K14" s="8">
        <f t="shared" si="3"/>
        <v>36</v>
      </c>
    </row>
    <row r="15" spans="1:15" ht="15" thickBot="1">
      <c r="A15" s="2" t="s">
        <v>27</v>
      </c>
      <c r="B15" s="7">
        <v>206</v>
      </c>
      <c r="C15" s="32"/>
      <c r="D15" s="5">
        <v>54</v>
      </c>
      <c r="E15" s="5">
        <v>152</v>
      </c>
      <c r="F15" s="29"/>
      <c r="G15" s="8">
        <f t="shared" si="0"/>
        <v>18</v>
      </c>
      <c r="H15" s="5">
        <f t="shared" si="1"/>
        <v>18</v>
      </c>
      <c r="I15" s="5">
        <v>152</v>
      </c>
      <c r="J15" s="8">
        <f t="shared" si="2"/>
        <v>36</v>
      </c>
      <c r="K15" s="8">
        <f t="shared" si="3"/>
        <v>36</v>
      </c>
    </row>
    <row r="16" spans="1:15" ht="15" thickBot="1">
      <c r="A16" s="2" t="s">
        <v>28</v>
      </c>
      <c r="B16" s="7">
        <v>90</v>
      </c>
      <c r="C16" s="32"/>
      <c r="D16" s="5">
        <v>70</v>
      </c>
      <c r="E16" s="5">
        <v>20</v>
      </c>
      <c r="F16" s="29"/>
      <c r="G16" s="8">
        <f t="shared" si="0"/>
        <v>23</v>
      </c>
      <c r="H16" s="5">
        <f t="shared" si="1"/>
        <v>23.333333333333332</v>
      </c>
      <c r="I16" s="5">
        <v>20</v>
      </c>
      <c r="J16" s="8">
        <f t="shared" si="2"/>
        <v>46.666666666666664</v>
      </c>
      <c r="K16" s="8">
        <f t="shared" si="3"/>
        <v>47</v>
      </c>
      <c r="O16" t="s">
        <v>29</v>
      </c>
    </row>
    <row r="17" spans="1:11" ht="15" thickBot="1">
      <c r="A17" s="3" t="s">
        <v>30</v>
      </c>
      <c r="B17" s="6"/>
      <c r="C17" s="30"/>
      <c r="D17" s="4"/>
      <c r="E17" s="4"/>
      <c r="F17" s="30"/>
      <c r="G17" s="8"/>
      <c r="H17" s="4"/>
      <c r="I17" s="4"/>
      <c r="J17" s="8"/>
      <c r="K17" s="8"/>
    </row>
    <row r="18" spans="1:11" ht="15" thickBot="1">
      <c r="A18" s="2" t="s">
        <v>31</v>
      </c>
      <c r="B18" s="7">
        <v>503</v>
      </c>
      <c r="C18" s="32"/>
      <c r="D18" s="5">
        <v>132</v>
      </c>
      <c r="E18" s="5">
        <v>371</v>
      </c>
      <c r="F18" s="29"/>
      <c r="G18" s="8">
        <v>42</v>
      </c>
      <c r="H18" s="5">
        <f t="shared" ref="H18:H26" si="4">D18/3</f>
        <v>44</v>
      </c>
      <c r="I18" s="5">
        <v>371</v>
      </c>
      <c r="J18" s="8">
        <f t="shared" ref="J18:J26" si="5">(D18/3)*2</f>
        <v>88</v>
      </c>
      <c r="K18" s="8">
        <f t="shared" ref="K18:K26" si="6">ROUND(J18,0)</f>
        <v>88</v>
      </c>
    </row>
    <row r="19" spans="1:11" ht="15" thickBot="1">
      <c r="A19" s="2" t="s">
        <v>32</v>
      </c>
      <c r="B19" s="7">
        <v>284</v>
      </c>
      <c r="C19" s="32"/>
      <c r="D19" s="5">
        <v>132</v>
      </c>
      <c r="E19" s="5">
        <v>152</v>
      </c>
      <c r="F19" s="29"/>
      <c r="G19" s="8">
        <f t="shared" ref="G19:G26" si="7">ROUND(H19,0)</f>
        <v>44</v>
      </c>
      <c r="H19" s="5">
        <f t="shared" si="4"/>
        <v>44</v>
      </c>
      <c r="I19" s="5">
        <v>152</v>
      </c>
      <c r="J19" s="8">
        <f t="shared" si="5"/>
        <v>88</v>
      </c>
      <c r="K19" s="8">
        <f t="shared" si="6"/>
        <v>88</v>
      </c>
    </row>
    <row r="20" spans="1:11" ht="23.45" thickBot="1">
      <c r="A20" s="2" t="s">
        <v>33</v>
      </c>
      <c r="B20" s="7">
        <v>244</v>
      </c>
      <c r="C20" s="32"/>
      <c r="D20" s="44">
        <v>207</v>
      </c>
      <c r="E20" s="43">
        <v>37</v>
      </c>
      <c r="F20" s="45"/>
      <c r="G20" s="8">
        <f t="shared" si="7"/>
        <v>69</v>
      </c>
      <c r="H20" s="13">
        <f t="shared" si="4"/>
        <v>69</v>
      </c>
      <c r="I20" s="43">
        <v>37</v>
      </c>
      <c r="J20" s="8">
        <f t="shared" si="5"/>
        <v>138</v>
      </c>
      <c r="K20" s="8">
        <f t="shared" si="6"/>
        <v>138</v>
      </c>
    </row>
    <row r="21" spans="1:11" ht="15" thickBot="1">
      <c r="A21" s="2" t="s">
        <v>34</v>
      </c>
      <c r="B21" s="7">
        <v>244</v>
      </c>
      <c r="C21" s="32"/>
      <c r="D21" s="44">
        <v>244</v>
      </c>
      <c r="E21" s="43">
        <v>0</v>
      </c>
      <c r="F21" s="45"/>
      <c r="G21" s="8">
        <f t="shared" si="7"/>
        <v>81</v>
      </c>
      <c r="H21" s="13">
        <f t="shared" si="4"/>
        <v>81.333333333333329</v>
      </c>
      <c r="I21" s="43">
        <v>0</v>
      </c>
      <c r="J21" s="8">
        <f t="shared" si="5"/>
        <v>162.66666666666666</v>
      </c>
      <c r="K21" s="8">
        <f t="shared" si="6"/>
        <v>163</v>
      </c>
    </row>
    <row r="22" spans="1:11" ht="15" thickBot="1">
      <c r="A22" s="2" t="s">
        <v>35</v>
      </c>
      <c r="B22" s="7">
        <v>37</v>
      </c>
      <c r="C22" s="32"/>
      <c r="D22" s="5">
        <v>37</v>
      </c>
      <c r="E22" s="4">
        <v>0</v>
      </c>
      <c r="F22" s="30"/>
      <c r="G22" s="8">
        <f t="shared" si="7"/>
        <v>12</v>
      </c>
      <c r="H22" s="13">
        <f t="shared" si="4"/>
        <v>12.333333333333334</v>
      </c>
      <c r="I22" s="4">
        <v>0</v>
      </c>
      <c r="J22" s="8">
        <f t="shared" si="5"/>
        <v>24.666666666666668</v>
      </c>
      <c r="K22" s="8">
        <f t="shared" si="6"/>
        <v>25</v>
      </c>
    </row>
    <row r="23" spans="1:11" ht="15" thickBot="1">
      <c r="A23" s="2" t="s">
        <v>36</v>
      </c>
      <c r="B23" s="7">
        <v>425</v>
      </c>
      <c r="C23" s="32"/>
      <c r="D23" s="5">
        <v>54</v>
      </c>
      <c r="E23" s="5">
        <v>371</v>
      </c>
      <c r="F23" s="29"/>
      <c r="G23" s="8">
        <f t="shared" si="7"/>
        <v>18</v>
      </c>
      <c r="H23" s="5">
        <f t="shared" si="4"/>
        <v>18</v>
      </c>
      <c r="I23" s="5">
        <v>371</v>
      </c>
      <c r="J23" s="8">
        <f t="shared" si="5"/>
        <v>36</v>
      </c>
      <c r="K23" s="8">
        <f t="shared" si="6"/>
        <v>36</v>
      </c>
    </row>
    <row r="24" spans="1:11" ht="15" thickBot="1">
      <c r="A24" s="2" t="s">
        <v>37</v>
      </c>
      <c r="B24" s="7">
        <v>206</v>
      </c>
      <c r="C24" s="32"/>
      <c r="D24" s="5">
        <v>54</v>
      </c>
      <c r="E24" s="5">
        <v>152</v>
      </c>
      <c r="F24" s="29"/>
      <c r="G24" s="8">
        <f t="shared" si="7"/>
        <v>18</v>
      </c>
      <c r="H24" s="5">
        <f t="shared" si="4"/>
        <v>18</v>
      </c>
      <c r="I24" s="5">
        <v>152</v>
      </c>
      <c r="J24" s="8">
        <f t="shared" si="5"/>
        <v>36</v>
      </c>
      <c r="K24" s="8">
        <f t="shared" si="6"/>
        <v>36</v>
      </c>
    </row>
    <row r="25" spans="1:11" ht="15" thickBot="1">
      <c r="A25" s="2" t="s">
        <v>38</v>
      </c>
      <c r="B25" s="7">
        <v>37</v>
      </c>
      <c r="C25" s="32"/>
      <c r="D25" s="5">
        <v>37</v>
      </c>
      <c r="E25" s="4">
        <v>0</v>
      </c>
      <c r="F25" s="30"/>
      <c r="G25" s="8">
        <f t="shared" si="7"/>
        <v>12</v>
      </c>
      <c r="H25" s="5">
        <f t="shared" si="4"/>
        <v>12.333333333333334</v>
      </c>
      <c r="I25" s="4">
        <v>0</v>
      </c>
      <c r="J25" s="8">
        <f t="shared" si="5"/>
        <v>24.666666666666668</v>
      </c>
      <c r="K25" s="8">
        <f t="shared" si="6"/>
        <v>25</v>
      </c>
    </row>
    <row r="26" spans="1:11" ht="15" thickBot="1">
      <c r="A26" s="3" t="s">
        <v>39</v>
      </c>
      <c r="B26" s="7">
        <v>20</v>
      </c>
      <c r="C26" s="32"/>
      <c r="D26" s="4">
        <v>0</v>
      </c>
      <c r="E26" s="5">
        <v>20</v>
      </c>
      <c r="F26" s="29"/>
      <c r="G26" s="8">
        <f t="shared" si="7"/>
        <v>0</v>
      </c>
      <c r="H26" s="5">
        <f t="shared" si="4"/>
        <v>0</v>
      </c>
      <c r="I26" s="5">
        <v>20</v>
      </c>
      <c r="J26" s="8">
        <f t="shared" si="5"/>
        <v>0</v>
      </c>
      <c r="K26" s="8">
        <f t="shared" si="6"/>
        <v>0</v>
      </c>
    </row>
    <row r="27" spans="1:11" ht="41.1" customHeight="1">
      <c r="A27" s="49" t="s">
        <v>40</v>
      </c>
      <c r="B27" s="49"/>
      <c r="C27" s="49"/>
      <c r="D27" s="49"/>
      <c r="E27" s="49"/>
      <c r="F27" s="49"/>
      <c r="G27" s="49"/>
      <c r="H27" s="49"/>
      <c r="I27" s="49"/>
      <c r="J27" s="49"/>
      <c r="K27" s="49"/>
    </row>
  </sheetData>
  <mergeCells count="7">
    <mergeCell ref="D1:E1"/>
    <mergeCell ref="G1:K1"/>
    <mergeCell ref="A27:K27"/>
    <mergeCell ref="A2:K2"/>
    <mergeCell ref="D3:E3"/>
    <mergeCell ref="A3:A4"/>
    <mergeCell ref="G3:K3"/>
  </mergeCells>
  <printOptions gridLines="1"/>
  <pageMargins left="0.23622047244094491" right="0.23622047244094491" top="0.55118110236220474" bottom="0.55118110236220474" header="0.31496062992125984" footer="0.31496062992125984"/>
  <pageSetup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04A8A-E945-427D-8085-2E4666D64B24}">
  <dimension ref="A1:K25"/>
  <sheetViews>
    <sheetView view="pageBreakPreview" zoomScale="80" zoomScaleNormal="100" zoomScaleSheetLayoutView="80" workbookViewId="0">
      <selection activeCell="A9" sqref="A9"/>
    </sheetView>
  </sheetViews>
  <sheetFormatPr defaultRowHeight="14.45"/>
  <cols>
    <col min="1" max="1" width="141.42578125" customWidth="1"/>
  </cols>
  <sheetData>
    <row r="1" spans="1:11">
      <c r="A1" s="25"/>
      <c r="B1" s="39"/>
      <c r="C1" s="39"/>
      <c r="D1" s="39"/>
      <c r="E1" s="39"/>
      <c r="F1" s="39"/>
      <c r="G1" s="39"/>
      <c r="H1" s="39"/>
      <c r="I1" s="39"/>
      <c r="J1" s="39"/>
      <c r="K1" s="40"/>
    </row>
    <row r="2" spans="1:11">
      <c r="A2" s="25"/>
      <c r="B2" s="41"/>
      <c r="C2" s="41"/>
      <c r="D2" s="41"/>
      <c r="E2" s="41"/>
      <c r="F2" s="41"/>
      <c r="G2" s="41"/>
      <c r="H2" s="41"/>
      <c r="I2" s="41"/>
      <c r="J2" s="41"/>
      <c r="K2" s="41"/>
    </row>
    <row r="3" spans="1:11" ht="11.45" customHeight="1">
      <c r="A3" s="25"/>
      <c r="B3" s="41"/>
      <c r="C3" s="41"/>
      <c r="D3" s="41"/>
      <c r="E3" s="41"/>
      <c r="F3" s="41"/>
      <c r="G3" s="41"/>
      <c r="H3" s="41"/>
      <c r="I3" s="41"/>
      <c r="J3" s="41"/>
      <c r="K3" s="41"/>
    </row>
    <row r="4" spans="1:11">
      <c r="A4" s="25"/>
    </row>
    <row r="5" spans="1:11" ht="15.6">
      <c r="A5" s="15" t="s">
        <v>41</v>
      </c>
    </row>
    <row r="6" spans="1:11" ht="15.6">
      <c r="A6" s="15"/>
      <c r="B6" s="38"/>
      <c r="C6" s="38"/>
      <c r="D6" s="38"/>
      <c r="E6" s="38"/>
      <c r="F6" s="38"/>
      <c r="G6" s="38"/>
      <c r="H6" s="38"/>
      <c r="I6" s="38"/>
      <c r="J6" s="38"/>
      <c r="K6" s="38"/>
    </row>
    <row r="7" spans="1:11" ht="30.95">
      <c r="A7" s="16" t="s">
        <v>42</v>
      </c>
    </row>
    <row r="8" spans="1:11">
      <c r="A8" s="21" t="s">
        <v>43</v>
      </c>
    </row>
    <row r="9" spans="1:11">
      <c r="A9" s="21" t="s">
        <v>44</v>
      </c>
    </row>
    <row r="10" spans="1:11">
      <c r="A10" s="21" t="s">
        <v>45</v>
      </c>
    </row>
    <row r="11" spans="1:11" ht="15.6">
      <c r="A11" s="16"/>
    </row>
    <row r="12" spans="1:11" ht="62.1">
      <c r="A12" s="17" t="s">
        <v>46</v>
      </c>
    </row>
    <row r="13" spans="1:11" ht="15.6">
      <c r="A13" s="17"/>
    </row>
    <row r="14" spans="1:11" ht="15.6">
      <c r="A14" s="17"/>
    </row>
    <row r="15" spans="1:11" ht="15.6">
      <c r="A15" s="18"/>
    </row>
    <row r="16" spans="1:11" ht="15.6">
      <c r="A16" s="18"/>
    </row>
    <row r="17" spans="1:1" ht="15.6">
      <c r="A17" s="20" t="s">
        <v>47</v>
      </c>
    </row>
    <row r="18" spans="1:1">
      <c r="A18" s="42" t="s">
        <v>48</v>
      </c>
    </row>
    <row r="19" spans="1:1" ht="15.6">
      <c r="A19" s="19"/>
    </row>
    <row r="20" spans="1:1">
      <c r="A20" t="s">
        <v>49</v>
      </c>
    </row>
    <row r="21" spans="1:1">
      <c r="A21" s="22" t="s">
        <v>50</v>
      </c>
    </row>
    <row r="22" spans="1:1">
      <c r="A22" s="23" t="s">
        <v>51</v>
      </c>
    </row>
    <row r="23" spans="1:1">
      <c r="A23" s="22" t="s">
        <v>52</v>
      </c>
    </row>
    <row r="25" spans="1:1" ht="15.6">
      <c r="A25" s="14"/>
    </row>
  </sheetData>
  <hyperlinks>
    <hyperlink ref="A9" r:id="rId1" xr:uid="{00FCBAAD-9A9B-4B29-976D-A346824A70C0}"/>
    <hyperlink ref="A10" r:id="rId2" display="Frequently Asked Questions" xr:uid="{395B5A4D-0F59-4713-8F8B-8CE302C205A3}"/>
    <hyperlink ref="A18" r:id="rId3" xr:uid="{D5D0A02B-6CD0-479F-AB8C-35A6DF685EC4}"/>
    <hyperlink ref="A8" r:id="rId4" xr:uid="{DBD06BA1-3FC5-4393-9AAC-EA4ED123E9FA}"/>
  </hyperlinks>
  <pageMargins left="0.25" right="0.25" top="0.75" bottom="0.75" header="0.3" footer="0.3"/>
  <pageSetup paperSize="9" scale="94"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c15c9f3-89de-41f0-808e-0d6a6779343a" xsi:nil="true"/>
    <lcf76f155ced4ddcb4097134ff3c332f xmlns="2f116d5b-396f-4e4a-83ba-9442a2ac4a7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039752084F974F8A936374EF80F060" ma:contentTypeVersion="15" ma:contentTypeDescription="Create a new document." ma:contentTypeScope="" ma:versionID="9cdd2dbea9d17efa4e45c706e464c935">
  <xsd:schema xmlns:xsd="http://www.w3.org/2001/XMLSchema" xmlns:xs="http://www.w3.org/2001/XMLSchema" xmlns:p="http://schemas.microsoft.com/office/2006/metadata/properties" xmlns:ns2="2f116d5b-396f-4e4a-83ba-9442a2ac4a70" xmlns:ns3="ac15c9f3-89de-41f0-808e-0d6a6779343a" targetNamespace="http://schemas.microsoft.com/office/2006/metadata/properties" ma:root="true" ma:fieldsID="b1b83ce4a4c2e1638f8e2daffa858186" ns2:_="" ns3:_="">
    <xsd:import namespace="2f116d5b-396f-4e4a-83ba-9442a2ac4a70"/>
    <xsd:import namespace="ac15c9f3-89de-41f0-808e-0d6a6779343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116d5b-396f-4e4a-83ba-9442a2ac4a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06aabbe-596b-4e13-ae27-cd64ca0bc1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15c9f3-89de-41f0-808e-0d6a6779343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205da48-3dc8-4b3a-8b32-e6875e306a14}" ma:internalName="TaxCatchAll" ma:showField="CatchAllData" ma:web="ac15c9f3-89de-41f0-808e-0d6a6779343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732C5D-1409-4479-A7C4-574102F7C31C}"/>
</file>

<file path=customXml/itemProps2.xml><?xml version="1.0" encoding="utf-8"?>
<ds:datastoreItem xmlns:ds="http://schemas.openxmlformats.org/officeDocument/2006/customXml" ds:itemID="{99FA524A-0743-41DD-BB8A-B4F141F7A8FF}"/>
</file>

<file path=customXml/itemProps3.xml><?xml version="1.0" encoding="utf-8"?>
<ds:datastoreItem xmlns:ds="http://schemas.openxmlformats.org/officeDocument/2006/customXml" ds:itemID="{9ADAF1B0-2599-4A5F-9381-1FC4023568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Jayne Tarry</dc:creator>
  <cp:keywords/>
  <dc:description/>
  <cp:lastModifiedBy/>
  <cp:revision/>
  <dcterms:created xsi:type="dcterms:W3CDTF">2022-01-20T16:10:05Z</dcterms:created>
  <dcterms:modified xsi:type="dcterms:W3CDTF">2026-01-06T10:08:55Z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010021{"F":2,"I":"5BFF-777E-45CF-D482"}</vt:lpwstr>
  </property>
  <property fmtid="{D5CDD505-2E9C-101B-9397-08002B2CF9AE}" pid="3" name="ContentTypeId">
    <vt:lpwstr>0x0101003C039752084F974F8A936374EF80F060</vt:lpwstr>
  </property>
  <property fmtid="{D5CDD505-2E9C-101B-9397-08002B2CF9AE}" pid="4" name="Order">
    <vt:r8>102800</vt:r8>
  </property>
  <property fmtid="{D5CDD505-2E9C-101B-9397-08002B2CF9AE}" pid="5" name="MediaServiceImageTags">
    <vt:lpwstr/>
  </property>
</Properties>
</file>